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adamski\ezdpuw\20210415125243709\"/>
    </mc:Choice>
  </mc:AlternateContent>
  <bookViews>
    <workbookView xWindow="-105" yWindow="-105" windowWidth="23250" windowHeight="12570"/>
  </bookViews>
  <sheets>
    <sheet name="Formularz ofertowy" sheetId="1" r:id="rId1"/>
  </sheets>
  <definedNames>
    <definedName name="_xlnm.Print_Area" localSheetId="0">'Formularz ofertowy'!$A$1:$K$72</definedName>
  </definedNames>
  <calcPr calcId="162913"/>
</workbook>
</file>

<file path=xl/calcChain.xml><?xml version="1.0" encoding="utf-8"?>
<calcChain xmlns="http://schemas.openxmlformats.org/spreadsheetml/2006/main">
  <c r="H12" i="1" l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54" i="1" l="1"/>
  <c r="K12" i="1"/>
  <c r="J54" i="1" s="1"/>
</calcChain>
</file>

<file path=xl/sharedStrings.xml><?xml version="1.0" encoding="utf-8"?>
<sst xmlns="http://schemas.openxmlformats.org/spreadsheetml/2006/main" count="113" uniqueCount="113">
  <si>
    <t>NAZWA WYKONAWCY, ADRES,NIP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</si>
  <si>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</si>
  <si>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</si>
  <si>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</si>
  <si>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</si>
  <si>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</si>
  <si>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</si>
  <si>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</si>
  <si>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</si>
  <si>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</si>
  <si>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</si>
  <si>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</si>
  <si>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</si>
  <si>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</si>
  <si>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</si>
  <si>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</si>
  <si>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</si>
  <si>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</si>
  <si>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</si>
  <si>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</si>
  <si>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</si>
  <si>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</si>
  <si>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</si>
  <si>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</si>
  <si>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</si>
  <si>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</t>
  </si>
  <si>
    <t>1. Oświadczam, że jestem/nie jestem płatnikiem podatku VAT* (właściwe podkreslić).</t>
  </si>
  <si>
    <t>LP.</t>
  </si>
  <si>
    <t>Stawka podatku VAT</t>
  </si>
  <si>
    <t>W odpowiedzi na zapytanie ofertowe PZ.270.2.52.2021 składam poniższą ofertę:</t>
  </si>
  <si>
    <t xml:space="preserve">AJAX żel 500 ml do czyszczenia łazienek </t>
  </si>
  <si>
    <t>AJAX płyn uniwersalny 1 litr</t>
  </si>
  <si>
    <t>BREF Power Aktiv koszyczek do WC</t>
  </si>
  <si>
    <t>BRISE odświeżacz w żelu 150g</t>
  </si>
  <si>
    <t>CIF Lemon mleczko do czyszczenia 500ml z wybielaczem</t>
  </si>
  <si>
    <t>Cilit Bang zero kamienia 750ml spray</t>
  </si>
  <si>
    <t>DOMESTOS płyn 5 litrów</t>
  </si>
  <si>
    <t>Druciak ze stali nierdzewnej Economic Nicols</t>
  </si>
  <si>
    <t>Folia aluminiowa rolka 150 m</t>
  </si>
  <si>
    <t>Krem do rąk Garnier 100ml w tubce kolor tubki biały i czerowny</t>
  </si>
  <si>
    <t>Kret żel do udrożniania rur 1 kg</t>
  </si>
  <si>
    <t>Mydło w płynie Palmolive 5 litrów</t>
  </si>
  <si>
    <t>Mop paskowy PLEXUS</t>
  </si>
  <si>
    <t>Nabłyszczacz do zmywarki w płynie Somat Brilliant Effect 750 ml(butelki)</t>
  </si>
  <si>
    <t>Odkamieniacz Kamyk Libella 20g</t>
  </si>
  <si>
    <t>Odtłuszczacz uniwers. Meglio 750 ml spray</t>
  </si>
  <si>
    <t>Papier toaletowy Velvet trzywarstwowy biały/seledynowy pakowany po 8 rolek</t>
  </si>
  <si>
    <t>Płyn do mycia podłóg Mediclean MMC 110 Floor Clean Owoce Leśne 5 litrów</t>
  </si>
  <si>
    <t>Płyn do naczyń Ludwik 5 litrów Cytrynowy</t>
  </si>
  <si>
    <t>Pasta do obuwia bezbarwna, czarna, brązowa KIWI w pudełku</t>
  </si>
  <si>
    <t>Pianka Pronto p/kurzowi brązowe 250ml</t>
  </si>
  <si>
    <t xml:space="preserve">Płyn do mycia szyb i glazury Ludwik z alkoholem Lemon 750ml </t>
  </si>
  <si>
    <t>Płytka na owady Bross</t>
  </si>
  <si>
    <t>Proszek do prania Vizir do kolorów 4 kg</t>
  </si>
  <si>
    <t>25.</t>
  </si>
  <si>
    <t>Ręczniki papierowe Foxy ASSO biały pakowany po 2 rolki</t>
  </si>
  <si>
    <t>26.</t>
  </si>
  <si>
    <t>Ręczniki papierowe wkłady białe ZZ Lamix, ELLIS Professional 100% cellulose w kartonach pakowane po min. 20 szt.</t>
  </si>
  <si>
    <t>27.</t>
  </si>
  <si>
    <t>Sól do zmywarki Somat Salt opakowanir 1,5 kg</t>
  </si>
  <si>
    <t>28.</t>
  </si>
  <si>
    <t>Szczotka Vileda + kij</t>
  </si>
  <si>
    <t>29.</t>
  </si>
  <si>
    <t>Ściereczki MORANA do kurzu pakowane po 3 szt. O wymiarach nie mniejszych niż 50x35 cm</t>
  </si>
  <si>
    <t>30.</t>
  </si>
  <si>
    <t>Ścierka mikroaktywna Vileda Style pak. Po 4 szt</t>
  </si>
  <si>
    <t>31.</t>
  </si>
  <si>
    <t>Tabletki do zmywarki Finish PowerBall opakowanie po 60 szt</t>
  </si>
  <si>
    <t>32.</t>
  </si>
  <si>
    <t>Wkłady wymienne Brita Maxtra</t>
  </si>
  <si>
    <t>33.</t>
  </si>
  <si>
    <t>Wkłady zapachowe do odkurzacza różne zapachy pak. Po 3 szt.</t>
  </si>
  <si>
    <t>34.</t>
  </si>
  <si>
    <t>WC komplet plastikowy Clean biały szczotka + pojemnik</t>
  </si>
  <si>
    <t>35.</t>
  </si>
  <si>
    <t>Woreczki śniadaniowe 5 litrów na rolce do pakowania i mrożenia - mocne (bez ucha) wymiary 30cmx40cm na rolce 100 szt</t>
  </si>
  <si>
    <t>36.</t>
  </si>
  <si>
    <t xml:space="preserve">Worki na śmieci 35l Oskar grube pakowane min. Po 25 szt. Na rolce </t>
  </si>
  <si>
    <t>37.</t>
  </si>
  <si>
    <t xml:space="preserve">Worki na śmieci 60l Oskar grube pakowane min. Po 25 szt. Na rolce </t>
  </si>
  <si>
    <t>38.</t>
  </si>
  <si>
    <t>Worki na śmieci 120l super mocne pakowane po min. 10 szt na rolce</t>
  </si>
  <si>
    <t>39.</t>
  </si>
  <si>
    <t>Worki na śmieci 160l supermocne - grube</t>
  </si>
  <si>
    <t>40.</t>
  </si>
  <si>
    <t>Zmywak Maxi Kolorado pakowany po 5 szt</t>
  </si>
  <si>
    <t>41.</t>
  </si>
  <si>
    <t>Zmywak do teflonu silver&amp;gold Master, pakowany po 2 szt</t>
  </si>
  <si>
    <t>42.</t>
  </si>
  <si>
    <t>Żelowy krążek do toalety Duck Fresh Discs Johson</t>
  </si>
  <si>
    <t>1) …………………………………………………………………….</t>
  </si>
  <si>
    <t>Osoba do kontaktu w sprawie oferty:</t>
  </si>
  <si>
    <t>………………………………………………</t>
  </si>
  <si>
    <t>(Podpis osoby uprawnionej do reprezentacji)</t>
  </si>
  <si>
    <t>(imię i nazwisko)</t>
  </si>
  <si>
    <t>(Nr telefonu i adres mailowy)</t>
  </si>
  <si>
    <t>......................................................................................................................................................</t>
  </si>
  <si>
    <t>………………………………………………..............................................................</t>
  </si>
  <si>
    <t>2) …………………………………………………………………….</t>
  </si>
  <si>
    <t>3) …………………………………………………………………….</t>
  </si>
  <si>
    <t>2. Oświadczam, że zapoznałem się z treścią zapytania ofertowego (w tym z klauzulą RODO), Formularzem Ofertowym, wzorem umowy i w pełni je akceptuję.
3. Oświadczam, że wypełniłem obowiązki informacyjne przewidziane w art.13 lub art. 14 RODO wobec osób fizycznych, od których dane osobowe bezpośrednio lub pośrednio pozyskałem w celu ubiegania się o udzielenie zamówienia publicznego w niniejszym postępowaniu.
4. Oświadczam, że jesteśmy ubezpieczeni od odpowiedzialności cywilnej w zakresie prowadzonej działalności.
5. Zobowiązuję się do wykonywania przedmiotu zamówienia zgodnie z opisem przedmiotu zamówienia, z należytą starannością, w terminach i miejscu ustalonym z Zamawiającym.
6. Oświadczam, że posiadam wiedzę i doświadczenie niezbędne do wykonania zamówienia i nie zamierzam powierzyć podwykonawcom wykonania  żadnej części zamówienia.
7. Oświadczam, że jestem w sytuacji ekonomicznej i finansowej zapewniającej świadczenie zamówienia przez okres trwania umowy.
8. W przypadku wyboru mojej oferty, zobowiązuję się do zawarcia umowy w miejscu i terminie wskazanym przez Zamawiającego.
9. Akceptuję  termin związania ofertą, który wynosi 30 dni.
10. Niniejsza oferta składa się z następujących dokumentów:
/należy wymienić wszystkie dokumenty składające się na ofertę/</t>
  </si>
  <si>
    <t xml:space="preserve"> Słownie   szacowana wartość netto: ………………………………………………………………………………………………………………………………………..</t>
  </si>
  <si>
    <t>Słownie szacowana wartość brutto: ………………………………………………………………………………………………………………………………………………………………………….</t>
  </si>
  <si>
    <t>Wyszczególnienie</t>
  </si>
  <si>
    <t>Szacunkowa ilość szt.</t>
  </si>
  <si>
    <t>Cena netto</t>
  </si>
  <si>
    <t>Szacunkowa wartość netto</t>
  </si>
  <si>
    <t>Szacunkowa wartość brutto</t>
  </si>
  <si>
    <t>Wykaz środków czystości</t>
  </si>
  <si>
    <t>Znak spr.: PZ.270.2.52.2021</t>
  </si>
  <si>
    <t xml:space="preserve">Załącznik nr 1 </t>
  </si>
  <si>
    <t>do zapytania ofertowego</t>
  </si>
  <si>
    <t>ORWLP w Bedoniu 
Nowy Bedoń ul. Sienkiewicza 19 
95-020 Andrespol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</si>
</sst>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2" borderId="0" xfId="1" applyFill="1" applyProtection="1"/>
    <xf numFmtId="0" fontId="2" fillId="2" borderId="0" xfId="1" applyFont="1" applyFill="1" applyProtection="1"/>
    <xf numFmtId="0" fontId="0" fillId="2" borderId="0" xfId="0" applyFill="1" applyProtection="1"/>
    <xf numFmtId="0" fontId="2" fillId="2" borderId="0" xfId="1" applyFont="1" applyFill="1" applyBorder="1" applyAlignment="1" applyProtection="1">
      <alignment vertical="center"/>
    </xf>
    <xf numFmtId="0" fontId="3" fillId="2" borderId="0" xfId="1" applyFont="1" applyFill="1" applyProtection="1"/>
    <xf numFmtId="0" fontId="3" fillId="2" borderId="0" xfId="1" applyFont="1" applyFill="1" applyAlignment="1" applyProtection="1">
      <alignment horizontal="left" vertical="center" wrapText="1"/>
    </xf>
    <xf numFmtId="0" fontId="2" fillId="2" borderId="0" xfId="1" applyFont="1" applyFill="1" applyAlignment="1" applyProtection="1">
      <alignment horizontal="left"/>
    </xf>
    <xf numFmtId="0" fontId="2" fillId="2" borderId="2" xfId="1" applyFont="1" applyFill="1" applyBorder="1" applyAlignment="1" applyProtection="1">
      <alignment horizontal="center"/>
    </xf>
    <xf numFmtId="0" fontId="2" fillId="2" borderId="4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 wrapText="1"/>
    </xf>
    <xf numFmtId="0" fontId="0" fillId="2" borderId="1" xfId="0" applyFill="1" applyBorder="1" applyProtection="1"/>
    <xf numFmtId="2" fontId="1" fillId="2" borderId="1" xfId="1" applyNumberFormat="1" applyFill="1" applyBorder="1" applyAlignment="1" applyProtection="1">
      <alignment horizontal="center"/>
    </xf>
    <xf numFmtId="2" fontId="1" fillId="2" borderId="1" xfId="1" applyNumberFormat="1" applyFill="1" applyBorder="1" applyAlignment="1" applyProtection="1"/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wrapText="1"/>
    </xf>
    <xf numFmtId="0" fontId="2" fillId="2" borderId="9" xfId="1" applyFont="1" applyFill="1" applyBorder="1" applyAlignment="1" applyProtection="1">
      <alignment horizontal="left"/>
    </xf>
    <xf numFmtId="0" fontId="2" fillId="2" borderId="10" xfId="1" applyFont="1" applyFill="1" applyBorder="1" applyAlignment="1" applyProtection="1">
      <alignment horizontal="left"/>
    </xf>
    <xf numFmtId="0" fontId="2" fillId="2" borderId="11" xfId="1" applyFont="1" applyFill="1" applyBorder="1" applyAlignment="1" applyProtection="1">
      <alignment horizontal="left"/>
    </xf>
    <xf numFmtId="2" fontId="2" fillId="2" borderId="9" xfId="1" applyNumberFormat="1" applyFont="1" applyFill="1" applyBorder="1" applyAlignment="1" applyProtection="1">
      <alignment horizontal="center"/>
    </xf>
    <xf numFmtId="2" fontId="2" fillId="2" borderId="11" xfId="1" applyNumberFormat="1" applyFont="1" applyFill="1" applyBorder="1" applyAlignment="1" applyProtection="1">
      <alignment horizontal="center"/>
    </xf>
    <xf numFmtId="0" fontId="1" fillId="2" borderId="0" xfId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Protection="1"/>
    <xf numFmtId="2" fontId="2" fillId="2" borderId="0" xfId="1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 vertical="top" wrapText="1"/>
    </xf>
    <xf numFmtId="0" fontId="0" fillId="2" borderId="0" xfId="0" applyFill="1" applyAlignment="1" applyProtection="1">
      <protection locked="0"/>
    </xf>
    <xf numFmtId="0" fontId="0" fillId="2" borderId="0" xfId="0" applyFill="1"/>
    <xf numFmtId="0" fontId="2" fillId="3" borderId="6" xfId="1" applyFont="1" applyFill="1" applyBorder="1" applyAlignment="1" applyProtection="1">
      <alignment horizontal="center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2" fillId="3" borderId="13" xfId="1" applyFont="1" applyFill="1" applyBorder="1" applyAlignment="1" applyProtection="1">
      <alignment horizontal="center" vertical="center"/>
      <protection locked="0"/>
    </xf>
    <xf numFmtId="0" fontId="2" fillId="3" borderId="9" xfId="1" applyFont="1" applyFill="1" applyBorder="1" applyAlignment="1" applyProtection="1">
      <alignment horizontal="center" vertical="center"/>
      <protection locked="0"/>
    </xf>
    <xf numFmtId="0" fontId="2" fillId="3" borderId="10" xfId="1" applyFont="1" applyFill="1" applyBorder="1" applyAlignment="1" applyProtection="1">
      <alignment horizontal="center" vertical="center"/>
      <protection locked="0"/>
    </xf>
    <xf numFmtId="0" fontId="2" fillId="3" borderId="11" xfId="1" applyFont="1" applyFill="1" applyBorder="1" applyAlignment="1" applyProtection="1">
      <alignment horizontal="center" vertical="center"/>
      <protection locked="0"/>
    </xf>
    <xf numFmtId="2" fontId="1" fillId="3" borderId="1" xfId="1" applyNumberFormat="1" applyFill="1" applyBorder="1" applyAlignment="1" applyProtection="1">
      <alignment horizontal="center"/>
      <protection locked="0"/>
    </xf>
    <xf numFmtId="9" fontId="1" fillId="3" borderId="1" xfId="1" applyNumberFormat="1" applyFill="1" applyBorder="1" applyAlignment="1" applyProtection="1">
      <protection locked="0"/>
    </xf>
    <xf numFmtId="0" fontId="1" fillId="3" borderId="0" xfId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top"/>
    </xf>
    <xf numFmtId="0" fontId="6" fillId="2" borderId="0" xfId="0" applyFont="1" applyFill="1" applyAlignment="1" applyProtection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showGridLines="0" tabSelected="1" view="pageBreakPreview" zoomScale="106" zoomScaleNormal="100" workbookViewId="0">
      <selection activeCell="A78" sqref="A78"/>
    </sheetView>
  </sheetViews>
  <sheetFormatPr defaultColWidth="0" defaultRowHeight="15" zeroHeight="1"/>
  <cols>
    <col min="1" max="1" width="5.7109375" style="45" customWidth="1"/>
    <col min="2" max="3" width="9.140625" style="45" customWidth="1"/>
    <col min="4" max="4" width="30.42578125" style="45" customWidth="1"/>
    <col min="5" max="5" width="17" style="45" customWidth="1"/>
    <col min="6" max="8" width="9.140625" style="45" customWidth="1"/>
    <col min="9" max="9" width="12.7109375" style="45" customWidth="1"/>
    <col min="10" max="10" width="9.7109375" style="45" customWidth="1"/>
    <col min="11" max="11" width="16.28515625" style="45" customWidth="1"/>
    <col min="12" max="13" width="0" style="45" hidden="1" customWidth="1"/>
    <col min="14" max="16384" width="9.140625" style="45" hidden="1"/>
  </cols>
  <sheetData>
    <row r="1" spans="1:11" s="3" customFormat="1">
      <c r="A1" s="1"/>
      <c r="B1" s="2" t="s">
        <v>109</v>
      </c>
      <c r="C1" s="2"/>
      <c r="D1" s="2"/>
      <c r="E1" s="1"/>
      <c r="F1" s="1"/>
      <c r="H1" s="4"/>
      <c r="I1" s="2" t="s">
        <v>110</v>
      </c>
      <c r="J1" s="4"/>
      <c r="K1" s="4"/>
    </row>
    <row r="2" spans="1:11" s="3" customFormat="1">
      <c r="A2" s="1"/>
      <c r="C2" s="5"/>
      <c r="D2" s="5"/>
      <c r="E2" s="5"/>
      <c r="F2" s="1"/>
      <c r="G2" s="4"/>
      <c r="H2" s="4"/>
      <c r="I2" s="4" t="s">
        <v>111</v>
      </c>
      <c r="J2" s="4"/>
      <c r="K2" s="4"/>
    </row>
    <row r="3" spans="1:11" s="3" customFormat="1">
      <c r="A3" s="1"/>
      <c r="B3" s="46" t="s">
        <v>0</v>
      </c>
      <c r="C3" s="47"/>
      <c r="D3" s="48"/>
      <c r="E3" s="1"/>
      <c r="F3" s="1"/>
      <c r="G3" s="4"/>
      <c r="H3" s="4"/>
      <c r="I3" s="4"/>
      <c r="J3" s="4"/>
      <c r="K3" s="4"/>
    </row>
    <row r="4" spans="1:11" s="3" customFormat="1">
      <c r="A4" s="1"/>
      <c r="B4" s="49"/>
      <c r="C4" s="50"/>
      <c r="D4" s="51"/>
      <c r="E4" s="1"/>
      <c r="G4" s="6" t="s">
        <v>112</v>
      </c>
      <c r="H4" s="6"/>
      <c r="I4" s="6"/>
      <c r="J4" s="6"/>
      <c r="K4" s="4"/>
    </row>
    <row r="5" spans="1:11" s="3" customFormat="1">
      <c r="A5" s="1"/>
      <c r="B5" s="52"/>
      <c r="C5" s="53"/>
      <c r="D5" s="54"/>
      <c r="E5" s="1"/>
      <c r="G5" s="6"/>
      <c r="H5" s="6"/>
      <c r="I5" s="6"/>
      <c r="J5" s="6"/>
      <c r="K5" s="4"/>
    </row>
    <row r="6" spans="1:11" s="3" customFormat="1">
      <c r="A6" s="1"/>
      <c r="B6" s="1"/>
      <c r="C6" s="1"/>
      <c r="D6" s="1"/>
      <c r="E6" s="2"/>
      <c r="F6" s="1"/>
      <c r="G6" s="6"/>
      <c r="H6" s="6"/>
      <c r="I6" s="6"/>
      <c r="J6" s="6"/>
      <c r="K6" s="4"/>
    </row>
    <row r="7" spans="1:11" s="3" customFormat="1" ht="27" customHeight="1">
      <c r="A7" s="1"/>
      <c r="B7" s="1" t="s">
        <v>29</v>
      </c>
      <c r="C7" s="1"/>
      <c r="D7" s="1"/>
      <c r="E7" s="2"/>
      <c r="F7" s="1"/>
      <c r="G7" s="7"/>
      <c r="H7" s="7"/>
      <c r="I7" s="7"/>
      <c r="J7" s="7"/>
      <c r="K7" s="7"/>
    </row>
    <row r="8" spans="1:11" s="3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3" customFormat="1">
      <c r="A9" s="8" t="s">
        <v>108</v>
      </c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3" customFormat="1" ht="42.75">
      <c r="A10" s="11" t="s">
        <v>27</v>
      </c>
      <c r="B10" s="12" t="s">
        <v>103</v>
      </c>
      <c r="C10" s="13"/>
      <c r="D10" s="14"/>
      <c r="E10" s="15" t="s">
        <v>104</v>
      </c>
      <c r="F10" s="12" t="s">
        <v>105</v>
      </c>
      <c r="G10" s="14"/>
      <c r="H10" s="16" t="s">
        <v>106</v>
      </c>
      <c r="I10" s="17"/>
      <c r="J10" s="18" t="s">
        <v>28</v>
      </c>
      <c r="K10" s="15" t="s">
        <v>107</v>
      </c>
    </row>
    <row r="11" spans="1:11" s="3" customFormat="1">
      <c r="A11" s="19">
        <v>1</v>
      </c>
      <c r="B11" s="20">
        <v>2</v>
      </c>
      <c r="C11" s="21"/>
      <c r="D11" s="22"/>
      <c r="E11" s="23">
        <v>3</v>
      </c>
      <c r="F11" s="20">
        <v>4</v>
      </c>
      <c r="G11" s="22"/>
      <c r="H11" s="20">
        <v>5</v>
      </c>
      <c r="I11" s="22"/>
      <c r="J11" s="24">
        <v>6</v>
      </c>
      <c r="K11" s="25">
        <v>7</v>
      </c>
    </row>
    <row r="12" spans="1:11" s="3" customFormat="1">
      <c r="A12" s="26" t="s">
        <v>1</v>
      </c>
      <c r="B12" s="27" t="s">
        <v>30</v>
      </c>
      <c r="C12" s="27"/>
      <c r="D12" s="27"/>
      <c r="E12" s="28">
        <v>100</v>
      </c>
      <c r="F12" s="55"/>
      <c r="G12" s="55"/>
      <c r="H12" s="29">
        <f>E12*F12</f>
        <v>0</v>
      </c>
      <c r="I12" s="29"/>
      <c r="J12" s="56"/>
      <c r="K12" s="30">
        <f>H12*J12+H12</f>
        <v>0</v>
      </c>
    </row>
    <row r="13" spans="1:11" s="3" customFormat="1">
      <c r="A13" s="26" t="s">
        <v>2</v>
      </c>
      <c r="B13" s="31" t="s">
        <v>31</v>
      </c>
      <c r="C13" s="31"/>
      <c r="D13" s="31"/>
      <c r="E13" s="28">
        <v>400</v>
      </c>
      <c r="F13" s="55"/>
      <c r="G13" s="55"/>
      <c r="H13" s="29">
        <f t="shared" ref="H13:H53" si="0">E13*F13</f>
        <v>0</v>
      </c>
      <c r="I13" s="29"/>
      <c r="J13" s="56"/>
      <c r="K13" s="30">
        <f t="shared" ref="K13:K53" si="1">H13*J13+H13</f>
        <v>0</v>
      </c>
    </row>
    <row r="14" spans="1:11" s="3" customFormat="1">
      <c r="A14" s="26" t="s">
        <v>3</v>
      </c>
      <c r="B14" s="27" t="s">
        <v>32</v>
      </c>
      <c r="C14" s="27"/>
      <c r="D14" s="27"/>
      <c r="E14" s="28">
        <v>160</v>
      </c>
      <c r="F14" s="55"/>
      <c r="G14" s="55"/>
      <c r="H14" s="29">
        <f t="shared" si="0"/>
        <v>0</v>
      </c>
      <c r="I14" s="29"/>
      <c r="J14" s="56"/>
      <c r="K14" s="30">
        <f t="shared" si="1"/>
        <v>0</v>
      </c>
    </row>
    <row r="15" spans="1:11" s="3" customFormat="1">
      <c r="A15" s="26" t="s">
        <v>4</v>
      </c>
      <c r="B15" s="31" t="s">
        <v>33</v>
      </c>
      <c r="C15" s="31"/>
      <c r="D15" s="31"/>
      <c r="E15" s="28">
        <v>100</v>
      </c>
      <c r="F15" s="55"/>
      <c r="G15" s="55"/>
      <c r="H15" s="29">
        <f t="shared" si="0"/>
        <v>0</v>
      </c>
      <c r="I15" s="29"/>
      <c r="J15" s="56"/>
      <c r="K15" s="30">
        <f t="shared" si="1"/>
        <v>0</v>
      </c>
    </row>
    <row r="16" spans="1:11" s="3" customFormat="1">
      <c r="A16" s="26" t="s">
        <v>5</v>
      </c>
      <c r="B16" s="27" t="s">
        <v>34</v>
      </c>
      <c r="C16" s="27"/>
      <c r="D16" s="27"/>
      <c r="E16" s="28">
        <v>50</v>
      </c>
      <c r="F16" s="55"/>
      <c r="G16" s="55"/>
      <c r="H16" s="29">
        <f t="shared" si="0"/>
        <v>0</v>
      </c>
      <c r="I16" s="29"/>
      <c r="J16" s="56"/>
      <c r="K16" s="30">
        <f t="shared" si="1"/>
        <v>0</v>
      </c>
    </row>
    <row r="17" spans="1:11" s="3" customFormat="1">
      <c r="A17" s="26" t="s">
        <v>6</v>
      </c>
      <c r="B17" s="27" t="s">
        <v>35</v>
      </c>
      <c r="C17" s="27"/>
      <c r="D17" s="27"/>
      <c r="E17" s="28">
        <v>30</v>
      </c>
      <c r="F17" s="55"/>
      <c r="G17" s="55"/>
      <c r="H17" s="29">
        <f t="shared" si="0"/>
        <v>0</v>
      </c>
      <c r="I17" s="29"/>
      <c r="J17" s="56"/>
      <c r="K17" s="30">
        <f t="shared" si="1"/>
        <v>0</v>
      </c>
    </row>
    <row r="18" spans="1:11" s="3" customFormat="1">
      <c r="A18" s="26" t="s">
        <v>7</v>
      </c>
      <c r="B18" s="31" t="s">
        <v>36</v>
      </c>
      <c r="C18" s="31"/>
      <c r="D18" s="31"/>
      <c r="E18" s="28">
        <v>24</v>
      </c>
      <c r="F18" s="55"/>
      <c r="G18" s="55"/>
      <c r="H18" s="29">
        <f t="shared" si="0"/>
        <v>0</v>
      </c>
      <c r="I18" s="29"/>
      <c r="J18" s="56"/>
      <c r="K18" s="30">
        <f t="shared" si="1"/>
        <v>0</v>
      </c>
    </row>
    <row r="19" spans="1:11" s="3" customFormat="1">
      <c r="A19" s="26" t="s">
        <v>8</v>
      </c>
      <c r="B19" s="27" t="s">
        <v>37</v>
      </c>
      <c r="C19" s="27"/>
      <c r="D19" s="27"/>
      <c r="E19" s="28">
        <v>20</v>
      </c>
      <c r="F19" s="55"/>
      <c r="G19" s="55"/>
      <c r="H19" s="29">
        <f t="shared" si="0"/>
        <v>0</v>
      </c>
      <c r="I19" s="29"/>
      <c r="J19" s="56"/>
      <c r="K19" s="30">
        <f t="shared" si="1"/>
        <v>0</v>
      </c>
    </row>
    <row r="20" spans="1:11" s="3" customFormat="1">
      <c r="A20" s="26" t="s">
        <v>9</v>
      </c>
      <c r="B20" s="31" t="s">
        <v>38</v>
      </c>
      <c r="C20" s="31"/>
      <c r="D20" s="31"/>
      <c r="E20" s="28">
        <v>4</v>
      </c>
      <c r="F20" s="55"/>
      <c r="G20" s="55"/>
      <c r="H20" s="29">
        <f t="shared" si="0"/>
        <v>0</v>
      </c>
      <c r="I20" s="29"/>
      <c r="J20" s="56"/>
      <c r="K20" s="30">
        <f t="shared" si="1"/>
        <v>0</v>
      </c>
    </row>
    <row r="21" spans="1:11" s="3" customFormat="1">
      <c r="A21" s="26" t="s">
        <v>10</v>
      </c>
      <c r="B21" s="27" t="s">
        <v>39</v>
      </c>
      <c r="C21" s="27"/>
      <c r="D21" s="27"/>
      <c r="E21" s="28">
        <v>25</v>
      </c>
      <c r="F21" s="55"/>
      <c r="G21" s="55"/>
      <c r="H21" s="29">
        <f t="shared" si="0"/>
        <v>0</v>
      </c>
      <c r="I21" s="29"/>
      <c r="J21" s="56"/>
      <c r="K21" s="30">
        <f t="shared" si="1"/>
        <v>0</v>
      </c>
    </row>
    <row r="22" spans="1:11" s="3" customFormat="1">
      <c r="A22" s="26" t="s">
        <v>11</v>
      </c>
      <c r="B22" s="31" t="s">
        <v>40</v>
      </c>
      <c r="C22" s="31"/>
      <c r="D22" s="31"/>
      <c r="E22" s="28">
        <v>15</v>
      </c>
      <c r="F22" s="55"/>
      <c r="G22" s="55"/>
      <c r="H22" s="29">
        <f t="shared" si="0"/>
        <v>0</v>
      </c>
      <c r="I22" s="29"/>
      <c r="J22" s="56"/>
      <c r="K22" s="30">
        <f t="shared" si="1"/>
        <v>0</v>
      </c>
    </row>
    <row r="23" spans="1:11" s="3" customFormat="1">
      <c r="A23" s="26" t="s">
        <v>12</v>
      </c>
      <c r="B23" s="31" t="s">
        <v>41</v>
      </c>
      <c r="C23" s="31"/>
      <c r="D23" s="31"/>
      <c r="E23" s="28">
        <v>30</v>
      </c>
      <c r="F23" s="55"/>
      <c r="G23" s="55"/>
      <c r="H23" s="29">
        <f t="shared" si="0"/>
        <v>0</v>
      </c>
      <c r="I23" s="29"/>
      <c r="J23" s="56"/>
      <c r="K23" s="30">
        <f t="shared" si="1"/>
        <v>0</v>
      </c>
    </row>
    <row r="24" spans="1:11" s="3" customFormat="1">
      <c r="A24" s="26" t="s">
        <v>13</v>
      </c>
      <c r="B24" s="31" t="s">
        <v>42</v>
      </c>
      <c r="C24" s="31"/>
      <c r="D24" s="31"/>
      <c r="E24" s="28">
        <v>80</v>
      </c>
      <c r="F24" s="55"/>
      <c r="G24" s="55"/>
      <c r="H24" s="29">
        <f t="shared" si="0"/>
        <v>0</v>
      </c>
      <c r="I24" s="29"/>
      <c r="J24" s="56"/>
      <c r="K24" s="30">
        <f t="shared" si="1"/>
        <v>0</v>
      </c>
    </row>
    <row r="25" spans="1:11" s="3" customFormat="1">
      <c r="A25" s="26" t="s">
        <v>14</v>
      </c>
      <c r="B25" s="27" t="s">
        <v>43</v>
      </c>
      <c r="C25" s="27"/>
      <c r="D25" s="27"/>
      <c r="E25" s="28">
        <v>8</v>
      </c>
      <c r="F25" s="55"/>
      <c r="G25" s="55"/>
      <c r="H25" s="29">
        <f t="shared" si="0"/>
        <v>0</v>
      </c>
      <c r="I25" s="29"/>
      <c r="J25" s="56"/>
      <c r="K25" s="30">
        <f t="shared" si="1"/>
        <v>0</v>
      </c>
    </row>
    <row r="26" spans="1:11" s="3" customFormat="1">
      <c r="A26" s="26" t="s">
        <v>15</v>
      </c>
      <c r="B26" s="31" t="s">
        <v>44</v>
      </c>
      <c r="C26" s="31"/>
      <c r="D26" s="31"/>
      <c r="E26" s="28">
        <v>15</v>
      </c>
      <c r="F26" s="55"/>
      <c r="G26" s="55"/>
      <c r="H26" s="29">
        <f t="shared" si="0"/>
        <v>0</v>
      </c>
      <c r="I26" s="29"/>
      <c r="J26" s="56"/>
      <c r="K26" s="30">
        <f t="shared" si="1"/>
        <v>0</v>
      </c>
    </row>
    <row r="27" spans="1:11" s="3" customFormat="1">
      <c r="A27" s="26" t="s">
        <v>16</v>
      </c>
      <c r="B27" s="32" t="s">
        <v>45</v>
      </c>
      <c r="C27" s="32"/>
      <c r="D27" s="32"/>
      <c r="E27" s="28">
        <v>30</v>
      </c>
      <c r="F27" s="55"/>
      <c r="G27" s="55"/>
      <c r="H27" s="29">
        <f t="shared" si="0"/>
        <v>0</v>
      </c>
      <c r="I27" s="29"/>
      <c r="J27" s="56"/>
      <c r="K27" s="30">
        <f t="shared" si="1"/>
        <v>0</v>
      </c>
    </row>
    <row r="28" spans="1:11" s="3" customFormat="1">
      <c r="A28" s="26" t="s">
        <v>17</v>
      </c>
      <c r="B28" s="27" t="s">
        <v>46</v>
      </c>
      <c r="C28" s="27"/>
      <c r="D28" s="27"/>
      <c r="E28" s="28">
        <v>400</v>
      </c>
      <c r="F28" s="55"/>
      <c r="G28" s="55"/>
      <c r="H28" s="29">
        <f t="shared" si="0"/>
        <v>0</v>
      </c>
      <c r="I28" s="29"/>
      <c r="J28" s="56"/>
      <c r="K28" s="30">
        <f t="shared" si="1"/>
        <v>0</v>
      </c>
    </row>
    <row r="29" spans="1:11" s="3" customFormat="1">
      <c r="A29" s="26" t="s">
        <v>18</v>
      </c>
      <c r="B29" s="27" t="s">
        <v>47</v>
      </c>
      <c r="C29" s="27"/>
      <c r="D29" s="27"/>
      <c r="E29" s="28">
        <v>15</v>
      </c>
      <c r="F29" s="55"/>
      <c r="G29" s="55"/>
      <c r="H29" s="29">
        <f t="shared" si="0"/>
        <v>0</v>
      </c>
      <c r="I29" s="29"/>
      <c r="J29" s="56"/>
      <c r="K29" s="30">
        <f t="shared" si="1"/>
        <v>0</v>
      </c>
    </row>
    <row r="30" spans="1:11" s="3" customFormat="1">
      <c r="A30" s="26" t="s">
        <v>19</v>
      </c>
      <c r="B30" s="27" t="s">
        <v>48</v>
      </c>
      <c r="C30" s="27"/>
      <c r="D30" s="27"/>
      <c r="E30" s="28">
        <v>7</v>
      </c>
      <c r="F30" s="55"/>
      <c r="G30" s="55"/>
      <c r="H30" s="29">
        <f t="shared" si="0"/>
        <v>0</v>
      </c>
      <c r="I30" s="29"/>
      <c r="J30" s="56"/>
      <c r="K30" s="30">
        <f t="shared" si="1"/>
        <v>0</v>
      </c>
    </row>
    <row r="31" spans="1:11" s="3" customFormat="1" ht="15" customHeight="1">
      <c r="A31" s="26" t="s">
        <v>20</v>
      </c>
      <c r="B31" s="27" t="s">
        <v>49</v>
      </c>
      <c r="C31" s="27"/>
      <c r="D31" s="27"/>
      <c r="E31" s="28">
        <v>5</v>
      </c>
      <c r="F31" s="55"/>
      <c r="G31" s="55"/>
      <c r="H31" s="29">
        <f t="shared" si="0"/>
        <v>0</v>
      </c>
      <c r="I31" s="29"/>
      <c r="J31" s="56"/>
      <c r="K31" s="30">
        <f t="shared" si="1"/>
        <v>0</v>
      </c>
    </row>
    <row r="32" spans="1:11" s="3" customFormat="1" ht="13.5" customHeight="1">
      <c r="A32" s="26" t="s">
        <v>21</v>
      </c>
      <c r="B32" s="27" t="s">
        <v>50</v>
      </c>
      <c r="C32" s="27"/>
      <c r="D32" s="27"/>
      <c r="E32" s="28">
        <v>50</v>
      </c>
      <c r="F32" s="55"/>
      <c r="G32" s="55"/>
      <c r="H32" s="29">
        <f t="shared" si="0"/>
        <v>0</v>
      </c>
      <c r="I32" s="29"/>
      <c r="J32" s="56"/>
      <c r="K32" s="30">
        <f t="shared" si="1"/>
        <v>0</v>
      </c>
    </row>
    <row r="33" spans="1:11" s="3" customFormat="1">
      <c r="A33" s="26" t="s">
        <v>22</v>
      </c>
      <c r="B33" s="27" t="s">
        <v>51</v>
      </c>
      <c r="C33" s="27"/>
      <c r="D33" s="27"/>
      <c r="E33" s="28">
        <v>100</v>
      </c>
      <c r="F33" s="55"/>
      <c r="G33" s="55"/>
      <c r="H33" s="29">
        <f t="shared" si="0"/>
        <v>0</v>
      </c>
      <c r="I33" s="29"/>
      <c r="J33" s="56"/>
      <c r="K33" s="30">
        <f t="shared" si="1"/>
        <v>0</v>
      </c>
    </row>
    <row r="34" spans="1:11" s="3" customFormat="1">
      <c r="A34" s="26" t="s">
        <v>23</v>
      </c>
      <c r="B34" s="31" t="s">
        <v>52</v>
      </c>
      <c r="C34" s="31"/>
      <c r="D34" s="31"/>
      <c r="E34" s="28">
        <v>10</v>
      </c>
      <c r="F34" s="55"/>
      <c r="G34" s="55"/>
      <c r="H34" s="29">
        <f t="shared" si="0"/>
        <v>0</v>
      </c>
      <c r="I34" s="29"/>
      <c r="J34" s="56"/>
      <c r="K34" s="30">
        <f t="shared" si="1"/>
        <v>0</v>
      </c>
    </row>
    <row r="35" spans="1:11" s="3" customFormat="1">
      <c r="A35" s="26" t="s">
        <v>24</v>
      </c>
      <c r="B35" s="31" t="s">
        <v>53</v>
      </c>
      <c r="C35" s="31"/>
      <c r="D35" s="31"/>
      <c r="E35" s="28">
        <v>1</v>
      </c>
      <c r="F35" s="55"/>
      <c r="G35" s="55"/>
      <c r="H35" s="29">
        <f t="shared" si="0"/>
        <v>0</v>
      </c>
      <c r="I35" s="29"/>
      <c r="J35" s="56"/>
      <c r="K35" s="30">
        <f t="shared" si="1"/>
        <v>0</v>
      </c>
    </row>
    <row r="36" spans="1:11" s="3" customFormat="1">
      <c r="A36" s="26" t="s">
        <v>54</v>
      </c>
      <c r="B36" s="27" t="s">
        <v>55</v>
      </c>
      <c r="C36" s="27"/>
      <c r="D36" s="27"/>
      <c r="E36" s="28">
        <v>1200</v>
      </c>
      <c r="F36" s="55"/>
      <c r="G36" s="55"/>
      <c r="H36" s="29">
        <f t="shared" si="0"/>
        <v>0</v>
      </c>
      <c r="I36" s="29"/>
      <c r="J36" s="56"/>
      <c r="K36" s="30">
        <f t="shared" si="1"/>
        <v>0</v>
      </c>
    </row>
    <row r="37" spans="1:11" s="3" customFormat="1">
      <c r="A37" s="26" t="s">
        <v>56</v>
      </c>
      <c r="B37" s="27" t="s">
        <v>57</v>
      </c>
      <c r="C37" s="27"/>
      <c r="D37" s="27"/>
      <c r="E37" s="33">
        <v>80</v>
      </c>
      <c r="F37" s="55"/>
      <c r="G37" s="55"/>
      <c r="H37" s="29">
        <f t="shared" si="0"/>
        <v>0</v>
      </c>
      <c r="I37" s="29"/>
      <c r="J37" s="56"/>
      <c r="K37" s="30">
        <f t="shared" si="1"/>
        <v>0</v>
      </c>
    </row>
    <row r="38" spans="1:11" s="3" customFormat="1">
      <c r="A38" s="26" t="s">
        <v>58</v>
      </c>
      <c r="B38" s="27" t="s">
        <v>59</v>
      </c>
      <c r="C38" s="27"/>
      <c r="D38" s="27"/>
      <c r="E38" s="28">
        <v>4</v>
      </c>
      <c r="F38" s="55"/>
      <c r="G38" s="55"/>
      <c r="H38" s="29">
        <f t="shared" si="0"/>
        <v>0</v>
      </c>
      <c r="I38" s="29"/>
      <c r="J38" s="56"/>
      <c r="K38" s="30">
        <f t="shared" si="1"/>
        <v>0</v>
      </c>
    </row>
    <row r="39" spans="1:11" s="3" customFormat="1">
      <c r="A39" s="26" t="s">
        <v>60</v>
      </c>
      <c r="B39" s="31" t="s">
        <v>61</v>
      </c>
      <c r="C39" s="31"/>
      <c r="D39" s="31"/>
      <c r="E39" s="28">
        <v>8</v>
      </c>
      <c r="F39" s="55"/>
      <c r="G39" s="55"/>
      <c r="H39" s="29">
        <f t="shared" si="0"/>
        <v>0</v>
      </c>
      <c r="I39" s="29"/>
      <c r="J39" s="56"/>
      <c r="K39" s="30">
        <f t="shared" si="1"/>
        <v>0</v>
      </c>
    </row>
    <row r="40" spans="1:11" s="3" customFormat="1">
      <c r="A40" s="26" t="s">
        <v>62</v>
      </c>
      <c r="B40" s="27" t="s">
        <v>63</v>
      </c>
      <c r="C40" s="27"/>
      <c r="D40" s="27"/>
      <c r="E40" s="28">
        <v>100</v>
      </c>
      <c r="F40" s="55"/>
      <c r="G40" s="55"/>
      <c r="H40" s="29">
        <f t="shared" si="0"/>
        <v>0</v>
      </c>
      <c r="I40" s="29"/>
      <c r="J40" s="56"/>
      <c r="K40" s="30">
        <f t="shared" si="1"/>
        <v>0</v>
      </c>
    </row>
    <row r="41" spans="1:11" s="3" customFormat="1">
      <c r="A41" s="26" t="s">
        <v>64</v>
      </c>
      <c r="B41" s="27" t="s">
        <v>65</v>
      </c>
      <c r="C41" s="27"/>
      <c r="D41" s="27"/>
      <c r="E41" s="28">
        <v>30</v>
      </c>
      <c r="F41" s="55"/>
      <c r="G41" s="55"/>
      <c r="H41" s="29">
        <f t="shared" si="0"/>
        <v>0</v>
      </c>
      <c r="I41" s="29"/>
      <c r="J41" s="56"/>
      <c r="K41" s="30">
        <f t="shared" si="1"/>
        <v>0</v>
      </c>
    </row>
    <row r="42" spans="1:11" s="3" customFormat="1">
      <c r="A42" s="26" t="s">
        <v>66</v>
      </c>
      <c r="B42" s="27" t="s">
        <v>67</v>
      </c>
      <c r="C42" s="27"/>
      <c r="D42" s="27"/>
      <c r="E42" s="28">
        <v>5</v>
      </c>
      <c r="F42" s="55"/>
      <c r="G42" s="55"/>
      <c r="H42" s="29">
        <f t="shared" si="0"/>
        <v>0</v>
      </c>
      <c r="I42" s="29"/>
      <c r="J42" s="56"/>
      <c r="K42" s="30">
        <f t="shared" si="1"/>
        <v>0</v>
      </c>
    </row>
    <row r="43" spans="1:11" s="3" customFormat="1">
      <c r="A43" s="26" t="s">
        <v>68</v>
      </c>
      <c r="B43" s="31" t="s">
        <v>69</v>
      </c>
      <c r="C43" s="31"/>
      <c r="D43" s="31"/>
      <c r="E43" s="28">
        <v>12</v>
      </c>
      <c r="F43" s="55"/>
      <c r="G43" s="55"/>
      <c r="H43" s="29">
        <f t="shared" si="0"/>
        <v>0</v>
      </c>
      <c r="I43" s="29"/>
      <c r="J43" s="56"/>
      <c r="K43" s="30">
        <f t="shared" si="1"/>
        <v>0</v>
      </c>
    </row>
    <row r="44" spans="1:11" s="3" customFormat="1">
      <c r="A44" s="26" t="s">
        <v>70</v>
      </c>
      <c r="B44" s="27" t="s">
        <v>71</v>
      </c>
      <c r="C44" s="27"/>
      <c r="D44" s="27"/>
      <c r="E44" s="28">
        <v>20</v>
      </c>
      <c r="F44" s="55"/>
      <c r="G44" s="55"/>
      <c r="H44" s="29">
        <f t="shared" si="0"/>
        <v>0</v>
      </c>
      <c r="I44" s="29"/>
      <c r="J44" s="56"/>
      <c r="K44" s="30">
        <f t="shared" si="1"/>
        <v>0</v>
      </c>
    </row>
    <row r="45" spans="1:11" s="3" customFormat="1">
      <c r="A45" s="26" t="s">
        <v>72</v>
      </c>
      <c r="B45" s="27" t="s">
        <v>73</v>
      </c>
      <c r="C45" s="27"/>
      <c r="D45" s="27"/>
      <c r="E45" s="28">
        <v>10</v>
      </c>
      <c r="F45" s="55"/>
      <c r="G45" s="55"/>
      <c r="H45" s="29">
        <f t="shared" si="0"/>
        <v>0</v>
      </c>
      <c r="I45" s="29"/>
      <c r="J45" s="56"/>
      <c r="K45" s="30">
        <f t="shared" si="1"/>
        <v>0</v>
      </c>
    </row>
    <row r="46" spans="1:11" s="3" customFormat="1">
      <c r="A46" s="26" t="s">
        <v>74</v>
      </c>
      <c r="B46" s="27" t="s">
        <v>75</v>
      </c>
      <c r="C46" s="27"/>
      <c r="D46" s="27"/>
      <c r="E46" s="28">
        <v>10</v>
      </c>
      <c r="F46" s="55"/>
      <c r="G46" s="55"/>
      <c r="H46" s="29">
        <f t="shared" si="0"/>
        <v>0</v>
      </c>
      <c r="I46" s="29"/>
      <c r="J46" s="56"/>
      <c r="K46" s="30">
        <f t="shared" si="1"/>
        <v>0</v>
      </c>
    </row>
    <row r="47" spans="1:11" s="3" customFormat="1">
      <c r="A47" s="26" t="s">
        <v>76</v>
      </c>
      <c r="B47" s="27" t="s">
        <v>77</v>
      </c>
      <c r="C47" s="27"/>
      <c r="D47" s="27"/>
      <c r="E47" s="28">
        <v>1000</v>
      </c>
      <c r="F47" s="55"/>
      <c r="G47" s="55"/>
      <c r="H47" s="29">
        <f t="shared" si="0"/>
        <v>0</v>
      </c>
      <c r="I47" s="29"/>
      <c r="J47" s="56"/>
      <c r="K47" s="30">
        <f t="shared" si="1"/>
        <v>0</v>
      </c>
    </row>
    <row r="48" spans="1:11" s="3" customFormat="1">
      <c r="A48" s="26" t="s">
        <v>78</v>
      </c>
      <c r="B48" s="27" t="s">
        <v>79</v>
      </c>
      <c r="C48" s="27"/>
      <c r="D48" s="27"/>
      <c r="E48" s="28">
        <v>1000</v>
      </c>
      <c r="F48" s="55"/>
      <c r="G48" s="55"/>
      <c r="H48" s="29">
        <f t="shared" si="0"/>
        <v>0</v>
      </c>
      <c r="I48" s="29"/>
      <c r="J48" s="56"/>
      <c r="K48" s="30">
        <f t="shared" si="1"/>
        <v>0</v>
      </c>
    </row>
    <row r="49" spans="1:11" s="3" customFormat="1">
      <c r="A49" s="26" t="s">
        <v>80</v>
      </c>
      <c r="B49" s="27" t="s">
        <v>81</v>
      </c>
      <c r="C49" s="27"/>
      <c r="D49" s="27"/>
      <c r="E49" s="28">
        <v>130</v>
      </c>
      <c r="F49" s="55"/>
      <c r="G49" s="55"/>
      <c r="H49" s="29">
        <f t="shared" si="0"/>
        <v>0</v>
      </c>
      <c r="I49" s="29"/>
      <c r="J49" s="56"/>
      <c r="K49" s="30">
        <f t="shared" si="1"/>
        <v>0</v>
      </c>
    </row>
    <row r="50" spans="1:11" s="3" customFormat="1">
      <c r="A50" s="26" t="s">
        <v>82</v>
      </c>
      <c r="B50" s="31" t="s">
        <v>83</v>
      </c>
      <c r="C50" s="31"/>
      <c r="D50" s="31"/>
      <c r="E50" s="28">
        <v>50</v>
      </c>
      <c r="F50" s="55"/>
      <c r="G50" s="55"/>
      <c r="H50" s="29">
        <f t="shared" si="0"/>
        <v>0</v>
      </c>
      <c r="I50" s="29"/>
      <c r="J50" s="56"/>
      <c r="K50" s="30">
        <f t="shared" si="1"/>
        <v>0</v>
      </c>
    </row>
    <row r="51" spans="1:11" s="3" customFormat="1">
      <c r="A51" s="26" t="s">
        <v>84</v>
      </c>
      <c r="B51" s="27" t="s">
        <v>85</v>
      </c>
      <c r="C51" s="27"/>
      <c r="D51" s="27"/>
      <c r="E51" s="28">
        <v>50</v>
      </c>
      <c r="F51" s="55"/>
      <c r="G51" s="55"/>
      <c r="H51" s="29">
        <f t="shared" si="0"/>
        <v>0</v>
      </c>
      <c r="I51" s="29"/>
      <c r="J51" s="56"/>
      <c r="K51" s="30">
        <f t="shared" si="1"/>
        <v>0</v>
      </c>
    </row>
    <row r="52" spans="1:11" s="3" customFormat="1">
      <c r="A52" s="26" t="s">
        <v>86</v>
      </c>
      <c r="B52" s="27" t="s">
        <v>87</v>
      </c>
      <c r="C52" s="27"/>
      <c r="D52" s="27"/>
      <c r="E52" s="28">
        <v>40</v>
      </c>
      <c r="F52" s="55"/>
      <c r="G52" s="55"/>
      <c r="H52" s="29">
        <f t="shared" si="0"/>
        <v>0</v>
      </c>
      <c r="I52" s="29"/>
      <c r="J52" s="56"/>
      <c r="K52" s="30">
        <f t="shared" si="1"/>
        <v>0</v>
      </c>
    </row>
    <row r="53" spans="1:11" s="3" customFormat="1">
      <c r="A53" s="26" t="s">
        <v>88</v>
      </c>
      <c r="B53" s="27" t="s">
        <v>89</v>
      </c>
      <c r="C53" s="27"/>
      <c r="D53" s="27"/>
      <c r="E53" s="28">
        <v>50</v>
      </c>
      <c r="F53" s="55"/>
      <c r="G53" s="55"/>
      <c r="H53" s="29">
        <f t="shared" si="0"/>
        <v>0</v>
      </c>
      <c r="I53" s="29"/>
      <c r="J53" s="56"/>
      <c r="K53" s="30">
        <f t="shared" si="1"/>
        <v>0</v>
      </c>
    </row>
    <row r="54" spans="1:11" s="3" customFormat="1">
      <c r="A54" s="34" t="s">
        <v>25</v>
      </c>
      <c r="B54" s="35"/>
      <c r="C54" s="35"/>
      <c r="D54" s="35"/>
      <c r="E54" s="35"/>
      <c r="F54" s="35"/>
      <c r="G54" s="36"/>
      <c r="H54" s="37">
        <f>SUM(H12:I53)</f>
        <v>0</v>
      </c>
      <c r="I54" s="38"/>
      <c r="J54" s="37">
        <f>SUM(K12:K53)</f>
        <v>0</v>
      </c>
      <c r="K54" s="38"/>
    </row>
    <row r="55" spans="1:11" s="3" customFormat="1">
      <c r="A55" s="39"/>
      <c r="B55" s="40"/>
      <c r="C55" s="40"/>
      <c r="D55" s="40"/>
      <c r="E55" s="41"/>
      <c r="F55" s="42"/>
      <c r="G55" s="42"/>
      <c r="H55" s="42"/>
      <c r="I55" s="42"/>
      <c r="J55" s="42"/>
      <c r="K55" s="42"/>
    </row>
    <row r="56" spans="1:11" s="3" customFormat="1">
      <c r="A56" s="57" t="s">
        <v>101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s="3" customFormat="1">
      <c r="A57" s="57" t="s">
        <v>102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s="3" customFormat="1">
      <c r="A58" s="39"/>
      <c r="B58" s="40"/>
      <c r="C58" s="40"/>
      <c r="D58" s="40"/>
      <c r="E58" s="41"/>
      <c r="F58" s="42"/>
      <c r="G58" s="42"/>
      <c r="H58" s="42"/>
      <c r="I58" s="42"/>
      <c r="J58" s="42"/>
      <c r="K58" s="42"/>
    </row>
    <row r="59" spans="1:11" s="3" customFormat="1" ht="21" customHeight="1">
      <c r="A59" s="3" t="s">
        <v>26</v>
      </c>
    </row>
    <row r="60" spans="1:11" s="3" customFormat="1" ht="196.5" customHeight="1">
      <c r="A60" s="43" t="s">
        <v>100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3.5" customHeight="1">
      <c r="A61" s="58" t="s">
        <v>90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6.5" customHeight="1">
      <c r="A62" s="59" t="s">
        <v>98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>
      <c r="A63" s="59" t="s">
        <v>99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>
      <c r="A64" s="44" t="s">
        <v>91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>
      <c r="A65" s="59" t="s">
        <v>97</v>
      </c>
      <c r="B65" s="59"/>
      <c r="C65" s="59"/>
      <c r="D65" s="59"/>
      <c r="E65" s="59"/>
      <c r="F65" s="44"/>
      <c r="G65" s="44"/>
      <c r="H65" s="44"/>
      <c r="I65" s="44"/>
      <c r="J65" s="44"/>
      <c r="K65" s="44"/>
    </row>
    <row r="66" spans="1:11">
      <c r="A66" s="60" t="s">
        <v>94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>
      <c r="A67" s="59" t="s">
        <v>96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>
      <c r="A68" s="61" t="s">
        <v>95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>
      <c r="A70" s="59" t="s">
        <v>92</v>
      </c>
      <c r="B70" s="59"/>
      <c r="C70" s="59"/>
      <c r="D70" s="59"/>
      <c r="E70" s="59"/>
      <c r="F70" s="44"/>
      <c r="G70" s="44"/>
      <c r="H70" s="44"/>
      <c r="I70" s="44"/>
      <c r="J70" s="44"/>
      <c r="K70" s="44"/>
    </row>
    <row r="71" spans="1:11">
      <c r="A71" s="61" t="s">
        <v>93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/>
    <row r="74" spans="1:11"/>
    <row r="75" spans="1:11"/>
    <row r="76" spans="1:11"/>
    <row r="77" spans="1:11"/>
    <row r="78" spans="1:11"/>
    <row r="79" spans="1:11"/>
    <row r="80" spans="1:1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</sheetData>
  <sheetProtection algorithmName="SHA-512" hashValue="O60ZrLVD6xNLVFHmmo0//c04V0AU+UexZF9kga8F/ROQJJNBKX/y0uZrECSymvXVzE6q005WnNXygnZEUFXK6g==" saltValue="SyUk46kO4/oK8QuNhTUNkA==" spinCount="100000" sheet="1" objects="1" scenarios="1"/>
  <mergeCells count="146">
    <mergeCell ref="A61:K61"/>
    <mergeCell ref="A62:K62"/>
    <mergeCell ref="A63:K63"/>
    <mergeCell ref="A65:E65"/>
    <mergeCell ref="A67:K67"/>
    <mergeCell ref="A70:E70"/>
    <mergeCell ref="B47:D47"/>
    <mergeCell ref="B48:D48"/>
    <mergeCell ref="B49:D49"/>
    <mergeCell ref="B50:D50"/>
    <mergeCell ref="B51:D51"/>
    <mergeCell ref="B52:D52"/>
    <mergeCell ref="B53:D53"/>
    <mergeCell ref="A60:K60"/>
    <mergeCell ref="A57:K57"/>
    <mergeCell ref="A54:G54"/>
    <mergeCell ref="A56:K56"/>
    <mergeCell ref="H54:I54"/>
    <mergeCell ref="J54:K54"/>
    <mergeCell ref="F52:G52"/>
    <mergeCell ref="H52:I52"/>
    <mergeCell ref="F53:G53"/>
    <mergeCell ref="H53:I53"/>
    <mergeCell ref="F50:G50"/>
    <mergeCell ref="H50:I50"/>
    <mergeCell ref="F51:G51"/>
    <mergeCell ref="H51:I51"/>
    <mergeCell ref="F48:G48"/>
    <mergeCell ref="H48:I48"/>
    <mergeCell ref="F49:G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H33:I33"/>
    <mergeCell ref="B30:D30"/>
    <mergeCell ref="F30:G30"/>
    <mergeCell ref="H30:I30"/>
    <mergeCell ref="F31:G31"/>
    <mergeCell ref="H31:I3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F36:G36"/>
    <mergeCell ref="F32:G32"/>
    <mergeCell ref="B33:D33"/>
    <mergeCell ref="F33:G33"/>
    <mergeCell ref="H49:I49"/>
    <mergeCell ref="F46:G46"/>
    <mergeCell ref="H46:I46"/>
    <mergeCell ref="F47:G47"/>
    <mergeCell ref="H47:I47"/>
    <mergeCell ref="F44:G44"/>
    <mergeCell ref="H44:I44"/>
    <mergeCell ref="F45:G45"/>
    <mergeCell ref="H45:I45"/>
    <mergeCell ref="F42:G42"/>
    <mergeCell ref="H42:I42"/>
    <mergeCell ref="F43:G43"/>
    <mergeCell ref="H43:I43"/>
    <mergeCell ref="F40:G40"/>
    <mergeCell ref="H40:I40"/>
    <mergeCell ref="F41:G41"/>
    <mergeCell ref="H41:I41"/>
    <mergeCell ref="F38:G38"/>
    <mergeCell ref="H38:I38"/>
    <mergeCell ref="F39:G39"/>
    <mergeCell ref="H39:I39"/>
    <mergeCell ref="F37:G37"/>
    <mergeCell ref="H37:I37"/>
    <mergeCell ref="B34:D34"/>
    <mergeCell ref="F34:G34"/>
    <mergeCell ref="H34:I34"/>
    <mergeCell ref="B35:D35"/>
    <mergeCell ref="F35:G35"/>
    <mergeCell ref="H35:I35"/>
    <mergeCell ref="B37:D37"/>
    <mergeCell ref="B36:D36"/>
    <mergeCell ref="H36:I36"/>
    <mergeCell ref="B31:D31"/>
    <mergeCell ref="B32:D32"/>
    <mergeCell ref="F28:G28"/>
    <mergeCell ref="H28:I28"/>
    <mergeCell ref="F29:G29"/>
    <mergeCell ref="H29:I29"/>
    <mergeCell ref="F26:G26"/>
    <mergeCell ref="H26:I26"/>
    <mergeCell ref="F27:G27"/>
    <mergeCell ref="H27:I27"/>
    <mergeCell ref="H32:I32"/>
    <mergeCell ref="F24:G24"/>
    <mergeCell ref="H24:I24"/>
    <mergeCell ref="F25:G25"/>
    <mergeCell ref="H25:I25"/>
    <mergeCell ref="F22:G22"/>
    <mergeCell ref="H22:I22"/>
    <mergeCell ref="F23:G23"/>
    <mergeCell ref="H23:I23"/>
    <mergeCell ref="H12:I12"/>
    <mergeCell ref="F20:G20"/>
    <mergeCell ref="H20:I20"/>
    <mergeCell ref="F21:G21"/>
    <mergeCell ref="H21:I21"/>
    <mergeCell ref="F18:G18"/>
    <mergeCell ref="H18:I18"/>
    <mergeCell ref="F19:G19"/>
    <mergeCell ref="H19:I19"/>
    <mergeCell ref="F15:G15"/>
    <mergeCell ref="H15:I15"/>
    <mergeCell ref="F16:G16"/>
    <mergeCell ref="H16:I16"/>
    <mergeCell ref="F17:G17"/>
    <mergeCell ref="H17:I17"/>
    <mergeCell ref="F13:G13"/>
    <mergeCell ref="H13:I13"/>
    <mergeCell ref="F14:G14"/>
    <mergeCell ref="H14:I14"/>
    <mergeCell ref="A9:K9"/>
    <mergeCell ref="B10:D10"/>
    <mergeCell ref="F10:G10"/>
    <mergeCell ref="H10:I10"/>
    <mergeCell ref="F12:G12"/>
    <mergeCell ref="B11:D11"/>
    <mergeCell ref="F11:G11"/>
    <mergeCell ref="H11:I11"/>
    <mergeCell ref="G4:J6"/>
    <mergeCell ref="B3:D5"/>
  </mergeCells>
  <pageMargins left="0.7" right="0.7" top="0.75" bottom="0.75" header="0.3" footer="0.3"/>
  <pageSetup paperSize="9" scale="51" orientation="portrait" r:id="rId1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>ORWLP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Seweryński</dc:creator>
  <cp:lastModifiedBy>Piotr Adamski</cp:lastModifiedBy>
  <cp:lastPrinted>2021-04-15T08:52:26Z</cp:lastPrinted>
  <dcterms:created xsi:type="dcterms:W3CDTF">2021-03-12T08:31:56Z</dcterms:created>
  <dcterms:modified xsi:type="dcterms:W3CDTF">2021-04-15T11:21:59Z</dcterms:modified>
</cp:coreProperties>
</file>